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beppu\fileserver\環境課\08ごみ減量係\02.各種廃棄物関係\01.一般廃棄物関係\01.一般廃棄物等収集量データ関係\年度別収集量実績グラフ\ホームページ掲載用収集量グラフ PDF版\R6年度分（R7年6月掲載）完成\HP航海用完成データ\"/>
    </mc:Choice>
  </mc:AlternateContent>
  <xr:revisionPtr revIDLastSave="0" documentId="13_ncr:1_{200BCD60-E982-4A89-8D1D-D834F87185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年度詳細(R6年度)" sheetId="7" r:id="rId1"/>
  </sheets>
  <definedNames>
    <definedName name="_xlnm.Print_Area" localSheetId="0">'年度詳細(R6年度)'!$A$1:$N$53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7" l="1"/>
  <c r="L7" i="7"/>
  <c r="H5" i="7"/>
  <c r="G5" i="7"/>
  <c r="F5" i="7"/>
  <c r="E5" i="7"/>
  <c r="D5" i="7"/>
  <c r="C5" i="7"/>
</calcChain>
</file>

<file path=xl/sharedStrings.xml><?xml version="1.0" encoding="utf-8"?>
<sst xmlns="http://schemas.openxmlformats.org/spreadsheetml/2006/main" count="21" uniqueCount="21">
  <si>
    <t>使用済小型家電回収実績</t>
    <rPh sb="0" eb="2">
      <t>シヨウ</t>
    </rPh>
    <rPh sb="2" eb="3">
      <t>ズミ</t>
    </rPh>
    <rPh sb="3" eb="5">
      <t>コガタ</t>
    </rPh>
    <rPh sb="5" eb="7">
      <t>カデン</t>
    </rPh>
    <rPh sb="7" eb="9">
      <t>カイシュウ</t>
    </rPh>
    <rPh sb="9" eb="11">
      <t>ジッセキ</t>
    </rPh>
    <phoneticPr fontId="1"/>
  </si>
  <si>
    <t>Ｈ26</t>
    <phoneticPr fontId="1"/>
  </si>
  <si>
    <t>Ｈ27</t>
    <phoneticPr fontId="1"/>
  </si>
  <si>
    <t>Ｈ28</t>
  </si>
  <si>
    <t>Ｈ29</t>
  </si>
  <si>
    <t>Ｈ30</t>
  </si>
  <si>
    <t>Ｈ31（Ｒ1）</t>
    <phoneticPr fontId="1"/>
  </si>
  <si>
    <t>年度</t>
    <rPh sb="0" eb="2">
      <t>ネンド</t>
    </rPh>
    <phoneticPr fontId="1"/>
  </si>
  <si>
    <t>拠点回収量</t>
    <rPh sb="0" eb="2">
      <t>キョテン</t>
    </rPh>
    <rPh sb="2" eb="4">
      <t>カイシュウ</t>
    </rPh>
    <rPh sb="4" eb="5">
      <t>リョウ</t>
    </rPh>
    <phoneticPr fontId="1"/>
  </si>
  <si>
    <t>x</t>
    <phoneticPr fontId="1"/>
  </si>
  <si>
    <t>ピックアップ回収量</t>
    <rPh sb="6" eb="8">
      <t>カイシュウ</t>
    </rPh>
    <rPh sb="8" eb="9">
      <t>リョウ</t>
    </rPh>
    <phoneticPr fontId="1"/>
  </si>
  <si>
    <t>(用語説明）</t>
    <rPh sb="1" eb="3">
      <t>ヨウゴ</t>
    </rPh>
    <rPh sb="3" eb="5">
      <t>セツメイ</t>
    </rPh>
    <phoneticPr fontId="1"/>
  </si>
  <si>
    <t>　</t>
    <phoneticPr fontId="1"/>
  </si>
  <si>
    <t>【単位：キロ】</t>
    <rPh sb="1" eb="3">
      <t>タンイ</t>
    </rPh>
    <phoneticPr fontId="1"/>
  </si>
  <si>
    <t>回収量合計</t>
    <rPh sb="0" eb="2">
      <t>カイシュウ</t>
    </rPh>
    <rPh sb="2" eb="3">
      <t>リョウ</t>
    </rPh>
    <rPh sb="3" eb="5">
      <t>ゴウケイ</t>
    </rPh>
    <phoneticPr fontId="1"/>
  </si>
  <si>
    <t xml:space="preserve">  ピックアップ回収・・・職員が不燃物収集時に対象品目を選別して回収したもの
  拠点回収・・・別府市役所、各出張所、リサイクル情報センター内に回収ボックスを設置して回収したもの</t>
    <rPh sb="8" eb="10">
      <t>カイシュウ</t>
    </rPh>
    <rPh sb="13" eb="15">
      <t>ショクイン</t>
    </rPh>
    <rPh sb="16" eb="19">
      <t>フネンブツ</t>
    </rPh>
    <rPh sb="19" eb="21">
      <t>シュウシュウ</t>
    </rPh>
    <rPh sb="21" eb="22">
      <t>ジ</t>
    </rPh>
    <rPh sb="23" eb="25">
      <t>タイショウ</t>
    </rPh>
    <rPh sb="25" eb="27">
      <t>ヒンモク</t>
    </rPh>
    <rPh sb="28" eb="30">
      <t>センベツ</t>
    </rPh>
    <rPh sb="32" eb="34">
      <t>カイシュウ</t>
    </rPh>
    <rPh sb="41" eb="43">
      <t>キョテン</t>
    </rPh>
    <rPh sb="43" eb="45">
      <t>カイシュウ</t>
    </rPh>
    <rPh sb="48" eb="51">
      <t>ベップシ</t>
    </rPh>
    <rPh sb="51" eb="53">
      <t>ヤクショ</t>
    </rPh>
    <rPh sb="54" eb="55">
      <t>カク</t>
    </rPh>
    <rPh sb="55" eb="57">
      <t>シュッチョウ</t>
    </rPh>
    <rPh sb="57" eb="58">
      <t>ショ</t>
    </rPh>
    <rPh sb="64" eb="66">
      <t>ジョウホウ</t>
    </rPh>
    <rPh sb="70" eb="71">
      <t>ナイ</t>
    </rPh>
    <rPh sb="72" eb="74">
      <t>カイシュウ</t>
    </rPh>
    <rPh sb="79" eb="81">
      <t>セッチ</t>
    </rPh>
    <rPh sb="83" eb="85">
      <t>カイシュウ</t>
    </rPh>
    <phoneticPr fontId="1"/>
  </si>
  <si>
    <t>Ｒ2</t>
  </si>
  <si>
    <t>Ｒ3</t>
    <phoneticPr fontId="1"/>
  </si>
  <si>
    <t>Ｒ4</t>
  </si>
  <si>
    <t>Ｒ5</t>
    <phoneticPr fontId="1"/>
  </si>
  <si>
    <t>Ｒ6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</si>
</sst>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.0_);[Red]\(#,##0.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6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36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178" fontId="7" fillId="0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9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66"/>
      <color rgb="FFFF9999"/>
      <color rgb="FF99FF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r>
              <a:rPr lang="ja-JP"/>
              <a:t>（キロ）</a:t>
            </a:r>
          </a:p>
        </c:rich>
      </c:tx>
      <c:layout>
        <c:manualLayout>
          <c:xMode val="edge"/>
          <c:yMode val="edge"/>
          <c:x val="4.2529250266013771E-4"/>
          <c:y val="1.36824286301956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'年度詳細(R6年度)'!$B$5</c:f>
              <c:strCache>
                <c:ptCount val="1"/>
                <c:pt idx="0">
                  <c:v>ピックアップ回収量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'年度詳細(R6年度)'!$C$4:$M$4</c:f>
              <c:strCache>
                <c:ptCount val="11"/>
                <c:pt idx="0">
                  <c:v>Ｈ26</c:v>
                </c:pt>
                <c:pt idx="1">
                  <c:v>Ｈ27</c:v>
                </c:pt>
                <c:pt idx="2">
                  <c:v>Ｈ28</c:v>
                </c:pt>
                <c:pt idx="3">
                  <c:v>Ｈ29</c:v>
                </c:pt>
                <c:pt idx="4">
                  <c:v>Ｈ30</c:v>
                </c:pt>
                <c:pt idx="5">
                  <c:v>Ｈ31（Ｒ1）</c:v>
                </c:pt>
                <c:pt idx="6">
                  <c:v>Ｒ2</c:v>
                </c:pt>
                <c:pt idx="7">
                  <c:v>Ｒ3</c:v>
                </c:pt>
                <c:pt idx="8">
                  <c:v>Ｒ4</c:v>
                </c:pt>
                <c:pt idx="9">
                  <c:v>Ｒ5</c:v>
                </c:pt>
                <c:pt idx="10">
                  <c:v>Ｒ6</c:v>
                </c:pt>
              </c:strCache>
            </c:strRef>
          </c:cat>
          <c:val>
            <c:numRef>
              <c:f>'年度詳細(R6年度)'!$C$5:$M$5</c:f>
              <c:numCache>
                <c:formatCode>#,##0.0_);[Red]\(#,##0.0\)</c:formatCode>
                <c:ptCount val="11"/>
                <c:pt idx="0">
                  <c:v>2505.5</c:v>
                </c:pt>
                <c:pt idx="1">
                  <c:v>2960.2</c:v>
                </c:pt>
                <c:pt idx="2">
                  <c:v>2607.9</c:v>
                </c:pt>
                <c:pt idx="3">
                  <c:v>2827.6</c:v>
                </c:pt>
                <c:pt idx="4">
                  <c:v>2644.5</c:v>
                </c:pt>
                <c:pt idx="5">
                  <c:v>1146.5</c:v>
                </c:pt>
                <c:pt idx="6">
                  <c:v>1874.7</c:v>
                </c:pt>
                <c:pt idx="7">
                  <c:v>4462.3999999999996</c:v>
                </c:pt>
                <c:pt idx="8">
                  <c:v>2179.91</c:v>
                </c:pt>
                <c:pt idx="9">
                  <c:v>854</c:v>
                </c:pt>
                <c:pt idx="10">
                  <c:v>866.7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22-4018-BC9B-E554769B0952}"/>
            </c:ext>
          </c:extLst>
        </c:ser>
        <c:ser>
          <c:idx val="1"/>
          <c:order val="1"/>
          <c:tx>
            <c:strRef>
              <c:f>'年度詳細(R6年度)'!$B$6</c:f>
              <c:strCache>
                <c:ptCount val="1"/>
                <c:pt idx="0">
                  <c:v>拠点回収量</c:v>
                </c:pt>
              </c:strCache>
            </c:strRef>
          </c:tx>
          <c:spPr>
            <a:solidFill>
              <a:srgbClr val="FF9966"/>
            </a:solidFill>
            <a:ln>
              <a:noFill/>
            </a:ln>
            <a:effectLst/>
          </c:spPr>
          <c:invertIfNegative val="0"/>
          <c:cat>
            <c:strRef>
              <c:f>'年度詳細(R6年度)'!$C$4:$M$4</c:f>
              <c:strCache>
                <c:ptCount val="11"/>
                <c:pt idx="0">
                  <c:v>Ｈ26</c:v>
                </c:pt>
                <c:pt idx="1">
                  <c:v>Ｈ27</c:v>
                </c:pt>
                <c:pt idx="2">
                  <c:v>Ｈ28</c:v>
                </c:pt>
                <c:pt idx="3">
                  <c:v>Ｈ29</c:v>
                </c:pt>
                <c:pt idx="4">
                  <c:v>Ｈ30</c:v>
                </c:pt>
                <c:pt idx="5">
                  <c:v>Ｈ31（Ｒ1）</c:v>
                </c:pt>
                <c:pt idx="6">
                  <c:v>Ｒ2</c:v>
                </c:pt>
                <c:pt idx="7">
                  <c:v>Ｒ3</c:v>
                </c:pt>
                <c:pt idx="8">
                  <c:v>Ｒ4</c:v>
                </c:pt>
                <c:pt idx="9">
                  <c:v>Ｒ5</c:v>
                </c:pt>
                <c:pt idx="10">
                  <c:v>Ｒ6</c:v>
                </c:pt>
              </c:strCache>
            </c:strRef>
          </c:cat>
          <c:val>
            <c:numRef>
              <c:f>'年度詳細(R6年度)'!$C$6:$M$6</c:f>
              <c:numCache>
                <c:formatCode>#,##0.0_);[Red]\(#,##0.0\)</c:formatCode>
                <c:ptCount val="11"/>
                <c:pt idx="0">
                  <c:v>33.5</c:v>
                </c:pt>
                <c:pt idx="1">
                  <c:v>50</c:v>
                </c:pt>
                <c:pt idx="2">
                  <c:v>34.200000000000003</c:v>
                </c:pt>
                <c:pt idx="3">
                  <c:v>109</c:v>
                </c:pt>
                <c:pt idx="4">
                  <c:v>143.1</c:v>
                </c:pt>
                <c:pt idx="5">
                  <c:v>88</c:v>
                </c:pt>
                <c:pt idx="6">
                  <c:v>101.4</c:v>
                </c:pt>
                <c:pt idx="7">
                  <c:v>125.8</c:v>
                </c:pt>
                <c:pt idx="8">
                  <c:v>114.2</c:v>
                </c:pt>
                <c:pt idx="9">
                  <c:v>152.30000000000001</c:v>
                </c:pt>
                <c:pt idx="1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22-4018-BC9B-E554769B0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3656592"/>
        <c:axId val="493662824"/>
      </c:barChart>
      <c:catAx>
        <c:axId val="49365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493662824"/>
        <c:crosses val="autoZero"/>
        <c:auto val="1"/>
        <c:lblAlgn val="ctr"/>
        <c:lblOffset val="100"/>
        <c:noMultiLvlLbl val="0"/>
      </c:catAx>
      <c:valAx>
        <c:axId val="493662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alpha val="96000"/>
                </a:schemeClr>
              </a:solidFill>
              <a:round/>
            </a:ln>
            <a:effectLst/>
          </c:spPr>
        </c:majorGridlines>
        <c:numFmt formatCode="#,##0.0_);[Red]\(#,##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493656592"/>
        <c:crosses val="autoZero"/>
        <c:crossBetween val="between"/>
      </c:valAx>
      <c:spPr>
        <a:solidFill>
          <a:schemeClr val="accent2">
            <a:lumMod val="20000"/>
            <a:lumOff val="80000"/>
          </a:schemeClr>
        </a:solidFill>
        <a:ln w="0" cmpd="sng">
          <a:solidFill>
            <a:sysClr val="windowText" lastClr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24078934395674187"/>
          <c:y val="0.91735529875296851"/>
          <c:w val="0.5063180135213059"/>
          <c:h val="8.2090438795696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</xdr:colOff>
      <xdr:row>7</xdr:row>
      <xdr:rowOff>304195</xdr:rowOff>
    </xdr:from>
    <xdr:to>
      <xdr:col>12</xdr:col>
      <xdr:colOff>1374321</xdr:colOff>
      <xdr:row>47</xdr:row>
      <xdr:rowOff>163286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5534F6-50A1-4E5F-BF38-D2446CE45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50679-C296-4413-B0E9-186473E29A22}">
  <sheetPr>
    <tabColor rgb="FFFFFF00"/>
    <pageSetUpPr fitToPage="1"/>
  </sheetPr>
  <dimension ref="A1:R53"/>
  <sheetViews>
    <sheetView tabSelected="1" view="pageBreakPreview" zoomScale="70" zoomScaleNormal="96" zoomScaleSheetLayoutView="70" workbookViewId="0">
      <selection activeCell="B2" sqref="B2"/>
    </sheetView>
  </sheetViews>
  <sheetFormatPr defaultRowHeight="13.5" x14ac:dyDescent="0.4"/>
  <cols>
    <col min="1" max="1" width="6.625" style="3" customWidth="1"/>
    <col min="2" max="2" width="24.75" style="13" customWidth="1"/>
    <col min="3" max="9" width="18.625" style="13" customWidth="1"/>
    <col min="10" max="13" width="18.625" style="3" customWidth="1"/>
    <col min="14" max="16384" width="9" style="3"/>
  </cols>
  <sheetData>
    <row r="1" spans="1:18" ht="13.5" customHeight="1" x14ac:dyDescent="0.4">
      <c r="B1" s="18"/>
      <c r="C1" s="18"/>
      <c r="D1" s="18"/>
      <c r="E1" s="18"/>
      <c r="F1" s="18"/>
      <c r="G1" s="18"/>
      <c r="H1" s="18"/>
      <c r="I1" s="18"/>
      <c r="J1" s="18"/>
      <c r="K1" s="18"/>
      <c r="L1" s="15"/>
      <c r="M1" s="15"/>
      <c r="N1" s="1"/>
      <c r="O1" s="1"/>
      <c r="P1" s="1"/>
      <c r="Q1" s="1"/>
      <c r="R1" s="2"/>
    </row>
    <row r="2" spans="1:18" ht="41.25" x14ac:dyDescent="0.4">
      <c r="A2" s="18"/>
      <c r="B2" s="20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"/>
      <c r="O2" s="1"/>
      <c r="P2" s="1"/>
      <c r="Q2" s="1"/>
      <c r="R2" s="2"/>
    </row>
    <row r="3" spans="1:18" ht="14.25" x14ac:dyDescent="0.15">
      <c r="B3" s="3"/>
      <c r="C3" s="3"/>
      <c r="D3" s="3"/>
      <c r="E3" s="3"/>
      <c r="F3" s="3"/>
      <c r="G3" s="3"/>
      <c r="H3" s="4"/>
      <c r="I3" s="4"/>
      <c r="J3" s="4"/>
      <c r="K3" s="5"/>
      <c r="L3" s="5"/>
      <c r="M3" s="5" t="s">
        <v>13</v>
      </c>
    </row>
    <row r="4" spans="1:18" ht="24.95" customHeight="1" x14ac:dyDescent="0.4">
      <c r="B4" s="6" t="s">
        <v>7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16</v>
      </c>
      <c r="J4" s="7" t="s">
        <v>17</v>
      </c>
      <c r="K4" s="7" t="s">
        <v>18</v>
      </c>
      <c r="L4" s="7" t="s">
        <v>19</v>
      </c>
      <c r="M4" s="7" t="s">
        <v>20</v>
      </c>
    </row>
    <row r="5" spans="1:18" ht="24.95" customHeight="1" x14ac:dyDescent="0.4">
      <c r="B5" s="17" t="s">
        <v>10</v>
      </c>
      <c r="C5" s="8">
        <f t="shared" ref="C5:H5" si="0">C7-C6</f>
        <v>2505.5</v>
      </c>
      <c r="D5" s="8">
        <f t="shared" si="0"/>
        <v>2960.2</v>
      </c>
      <c r="E5" s="8">
        <f t="shared" si="0"/>
        <v>2607.9</v>
      </c>
      <c r="F5" s="8">
        <f t="shared" si="0"/>
        <v>2827.6</v>
      </c>
      <c r="G5" s="8">
        <f t="shared" si="0"/>
        <v>2644.5</v>
      </c>
      <c r="H5" s="8">
        <f t="shared" si="0"/>
        <v>1146.5</v>
      </c>
      <c r="I5" s="8">
        <v>1874.7</v>
      </c>
      <c r="J5" s="8">
        <v>4462.3999999999996</v>
      </c>
      <c r="K5" s="8">
        <v>2179.91</v>
      </c>
      <c r="L5" s="8">
        <v>854</v>
      </c>
      <c r="M5" s="8">
        <v>866.7</v>
      </c>
      <c r="N5" s="9"/>
    </row>
    <row r="6" spans="1:18" ht="24.95" customHeight="1" thickBot="1" x14ac:dyDescent="0.45">
      <c r="B6" s="16" t="s">
        <v>8</v>
      </c>
      <c r="C6" s="10">
        <v>33.5</v>
      </c>
      <c r="D6" s="10">
        <v>50</v>
      </c>
      <c r="E6" s="10">
        <v>34.200000000000003</v>
      </c>
      <c r="F6" s="10">
        <v>109</v>
      </c>
      <c r="G6" s="10">
        <v>143.1</v>
      </c>
      <c r="H6" s="10">
        <v>88</v>
      </c>
      <c r="I6" s="10">
        <v>101.4</v>
      </c>
      <c r="J6" s="10">
        <v>125.8</v>
      </c>
      <c r="K6" s="10">
        <v>114.2</v>
      </c>
      <c r="L6" s="10">
        <v>152.30000000000001</v>
      </c>
      <c r="M6" s="10">
        <v>176</v>
      </c>
    </row>
    <row r="7" spans="1:18" ht="24.95" customHeight="1" thickTop="1" x14ac:dyDescent="0.4">
      <c r="B7" s="11" t="s">
        <v>14</v>
      </c>
      <c r="C7" s="12">
        <v>2539</v>
      </c>
      <c r="D7" s="12">
        <v>3010.2</v>
      </c>
      <c r="E7" s="12">
        <v>2642.1</v>
      </c>
      <c r="F7" s="12">
        <v>2936.6</v>
      </c>
      <c r="G7" s="12">
        <v>2787.6</v>
      </c>
      <c r="H7" s="12">
        <v>1234.5</v>
      </c>
      <c r="I7" s="12">
        <v>1976.1</v>
      </c>
      <c r="J7" s="12">
        <v>4588.2</v>
      </c>
      <c r="K7" s="12">
        <v>2294.1</v>
      </c>
      <c r="L7" s="12">
        <f>SUM(L5:L6)</f>
        <v>1006.3</v>
      </c>
      <c r="M7" s="12">
        <f>SUM(M5:M6)</f>
        <v>1042.7</v>
      </c>
    </row>
    <row r="8" spans="1:18" ht="24.95" customHeight="1" x14ac:dyDescent="0.4">
      <c r="B8" s="3"/>
      <c r="C8" s="3"/>
      <c r="D8" s="3"/>
      <c r="E8" s="3"/>
      <c r="F8" s="3"/>
      <c r="G8" s="3"/>
      <c r="H8" s="3"/>
      <c r="I8" s="3"/>
    </row>
    <row r="9" spans="1:18" ht="33" customHeight="1" x14ac:dyDescent="0.4">
      <c r="B9" s="3"/>
      <c r="C9" s="3"/>
      <c r="D9" s="3"/>
      <c r="E9" s="3"/>
      <c r="F9" s="3"/>
      <c r="G9" s="3"/>
      <c r="H9" s="3"/>
      <c r="I9" s="3"/>
      <c r="J9" s="3" t="s">
        <v>9</v>
      </c>
    </row>
    <row r="10" spans="1:18" ht="18.95" customHeight="1" x14ac:dyDescent="0.4"/>
    <row r="12" spans="1:18" ht="18.95" customHeight="1" x14ac:dyDescent="0.4"/>
    <row r="13" spans="1:18" ht="18.95" customHeight="1" x14ac:dyDescent="0.4"/>
    <row r="14" spans="1:18" ht="18.95" customHeight="1" x14ac:dyDescent="0.4"/>
    <row r="50" spans="3:10" ht="14.25" x14ac:dyDescent="0.4">
      <c r="C50" s="14" t="s">
        <v>11</v>
      </c>
      <c r="D50" s="14"/>
      <c r="E50" s="13" t="s">
        <v>12</v>
      </c>
    </row>
    <row r="51" spans="3:10" ht="18.75" customHeight="1" x14ac:dyDescent="0.4">
      <c r="C51" s="21" t="s">
        <v>15</v>
      </c>
      <c r="D51" s="21"/>
      <c r="E51" s="21"/>
      <c r="F51" s="21"/>
      <c r="G51" s="21"/>
      <c r="H51" s="21"/>
      <c r="I51" s="21"/>
      <c r="J51" s="21"/>
    </row>
    <row r="52" spans="3:10" ht="18.75" customHeight="1" x14ac:dyDescent="0.4">
      <c r="C52" s="21"/>
      <c r="D52" s="21"/>
      <c r="E52" s="21"/>
      <c r="F52" s="21"/>
      <c r="G52" s="21"/>
      <c r="H52" s="21"/>
      <c r="I52" s="21"/>
      <c r="J52" s="21"/>
    </row>
    <row r="53" spans="3:10" ht="18.75" customHeight="1" x14ac:dyDescent="0.4">
      <c r="C53" s="21"/>
      <c r="D53" s="21"/>
      <c r="E53" s="21"/>
      <c r="F53" s="21"/>
      <c r="G53" s="21"/>
      <c r="H53" s="21"/>
      <c r="I53" s="21"/>
      <c r="J53" s="21"/>
    </row>
  </sheetData>
  <mergeCells count="1">
    <mergeCell ref="C51:J53"/>
  </mergeCells>
  <phoneticPr fontId="1"/>
  <pageMargins left="0.31496062992125984" right="0.31496062992125984" top="0.35433070866141736" bottom="0.35433070866141736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年度詳細(R6年度)</vt:lpstr>
      <vt:lpstr>'年度詳細(R6年度)'!Print_Area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2025-06-02T07:28:42Z</cp:lastPrinted>
  <dcterms:created xsi:type="dcterms:W3CDTF">2017-04-28T07:15:44Z</dcterms:created>
  <dcterms:modified xsi:type="dcterms:W3CDTF">2025-06-03T00:45:52Z</dcterms:modified>
</cp:coreProperties>
</file>